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15480" windowHeight="7608" activeTab="0"/>
  </bookViews>
  <sheets>
    <sheet name="Troškovnik " sheetId="1" r:id="rId1"/>
  </sheets>
  <definedNames/>
  <calcPr fullCalcOnLoad="1"/>
</workbook>
</file>

<file path=xl/sharedStrings.xml><?xml version="1.0" encoding="utf-8"?>
<sst xmlns="http://schemas.openxmlformats.org/spreadsheetml/2006/main" count="114" uniqueCount="85">
  <si>
    <t>Jed. mjere</t>
  </si>
  <si>
    <t>kg</t>
  </si>
  <si>
    <t>RB</t>
  </si>
  <si>
    <t>1.</t>
  </si>
  <si>
    <t>2.</t>
  </si>
  <si>
    <t>3.</t>
  </si>
  <si>
    <t>4.</t>
  </si>
  <si>
    <t>5.</t>
  </si>
  <si>
    <t>6.</t>
  </si>
  <si>
    <t>lit</t>
  </si>
  <si>
    <t>kom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</si>
  <si>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</si>
  <si>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</si>
  <si>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</si>
  <si>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</si>
  <si>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</si>
  <si>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</si>
  <si>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</si>
  <si>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</si>
  <si>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</si>
  <si>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</si>
  <si>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</si>
  <si>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</si>
  <si>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</si>
  <si>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</si>
  <si>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</si>
  <si>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</si>
  <si>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</si>
  <si>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</si>
  <si>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</si>
  <si>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</si>
  <si>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</si>
  <si>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</si>
  <si>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</si>
  <si>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</si>
  <si>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OPIS STAVKE</t>
  </si>
  <si>
    <t>TEKUĆI DETERDŽENTI</t>
  </si>
  <si>
    <t>voda demineralizirana, za parna glačala - pakiranje po 5 L</t>
  </si>
  <si>
    <t>solna kiselina - pakiranje po 1 L</t>
  </si>
  <si>
    <t>tekuće sredstvo za bijeljenje rublja - pakiranje po 1 L</t>
  </si>
  <si>
    <t>pasta s abrazivnim sredstvom za pranje ruku 500 g</t>
  </si>
  <si>
    <t>sprej za suzbijanje svih vrsta insekata  - 400 ml</t>
  </si>
  <si>
    <t>tekući deterdžent za sistemsko strojno pranje rublja sa enzimima u velikim praonicama, primjena u koncetriranom obliku isključivo putem automatskog doziranog uređaja, &gt;30% neionske površinsko aktivne tvari; enzimi, optička bjelila, pakiranje 60 kg</t>
  </si>
  <si>
    <t>tekući alkalni deterdžent za sistemsko strojno pranje rublja u velikim praonicama, primjena u koncetriranom obliku isključivo putem automatskog doziranog uređaja, 25% natrijev hidroksid 5-15% polikarboksilati, &lt;5% fosfonati; pakiranje 60 kg</t>
  </si>
  <si>
    <t>tekuće kiselo sredstvo za bijeljenje i dezinfekciju rublja u velikim praonicama, primjena u koncetriranom obliku isključivo putem automatskog doziranog uređaja, vodikov peroksid 35%; pakiranje 60 kg</t>
  </si>
  <si>
    <t>tekuće kiselo sredstvo za neutralizaciju i oplemenjivanje rublja u velikim praonicama, primjena u koncetriranom obliku isključivo putem automatskog doziranog uređaja, octena kiselina; 5-15% kationske površinsko aktivne tvari; miris; pakiranje 60 kg</t>
  </si>
  <si>
    <t>tekućina za odštopavanje odvodnih cijevi - 15% natrijev hidroksid - pakiranje po 1 L</t>
  </si>
  <si>
    <t>sredstvo za čišćenje staklenih površina, prozirno, s pumpicom za raspršivanje, &lt;5% anionske površinsko aktivne tvari   -  750 ml</t>
  </si>
  <si>
    <t>tekući deterdžent za strojno pranje posuđa i pribora za jelo u velikim kuhinjama, 5-15% polikarboksilati, &lt;5% fosfonati, natrijev hidroksid - pakiranje po 5 L</t>
  </si>
  <si>
    <t>tekući deterdžent za ručno pranje posuđa, 5-15% anionske površinsko aktivne tvari , &lt;5% neionske površinsko aktivne tvari, amfoterne površinsko aktivne tvari - pakiranje po 1 L</t>
  </si>
  <si>
    <t xml:space="preserve">tekuće sredstvo za otapanje vodenog kamenca i dezinfekciju, &lt;5% anionske površinsko aktivne tvari, neionske površinsko aktivne tvari, 0,12% glioksal ; 0,075% gluteraldehid  - 750 ml </t>
  </si>
  <si>
    <t>tekući sapun za ruke sa dezificijensom, &gt;10% površinski aktivnih tvari; dezinficijens 2-fenoksietanol 1% - pakiranje po 5 L</t>
  </si>
  <si>
    <t>tekuće sredstvo za uklanjanje zapečenih masnoća, 13,5% natrijev hidroksid, &lt;5% neionske površinsko aktivne tvari, fosfati, 750 ml</t>
  </si>
  <si>
    <t>tekuće sredstvo za čišćenje rostfraja, 5-15% neionske površinsko aktivne tvari
- pakiranje po 5 L</t>
  </si>
  <si>
    <t>abrazivno sredstvo za čišćenje, &lt;5% anionske površinsko aktivne tvari, fosfati
- praškasto  500 g</t>
  </si>
  <si>
    <t>sredstvo za ispiranje posuđa i pribora za jelo u stroju za pranje posuđa u velikim kuhinjama, 5-15% neionske površinski aktivne tvari; limunska kiselina
pakiranje po 5 L</t>
  </si>
  <si>
    <t xml:space="preserve">tabletirana sol za perilice posuđa u velikim kuhinjama, 99% natrijev klorid 
pakiranje 25/1 </t>
  </si>
  <si>
    <t>sredstvo za čišćenje kamenca parnokonvekcijske peći, 5-15% neionske površinski aktivne tvari;  limunska kiselina
 5/1</t>
  </si>
  <si>
    <t>sredstvo za dezinfekciju hladnjaka, 15-30% neionske površinsko aktivne tvari; miris,
4,9% benzalkonijev klorid
 5/1</t>
  </si>
  <si>
    <t>sredstvo za čišćenje parnokonvekcijske peći, 13,5% natrijev hidroksid, &lt;5% neionske površinsko aktivne tvari; fosfati
 5/1</t>
  </si>
  <si>
    <t>Praškasto sredstvo za dezinfekciju i opću sanitaciju na osnovi aktivnog klora, 99-100% natrijev diklorizocijanurat dihidrat
1 kg</t>
  </si>
  <si>
    <t>tablete za pisoar od 200 gr. do 1.000 gr</t>
  </si>
  <si>
    <t>omekšivač rublja - &lt;5% kationske površinsko aktivne tvari, industrijsko pakiranje od 20 do 50 kg</t>
  </si>
  <si>
    <r>
      <t>tekuće sredstvo za čišćenje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 xml:space="preserve">sanitarnih površina (za svakodnevno pranje umivaonika, WC školjki i pisoara, keramičkih pločica) -&lt;5%fosforne kiseline, 5-15%neionskih površinskih aktivnih tvari, &lt;5%anionskih površinskih aktivnih tvari, pH 2-3,
pakiranje po 1 L  </t>
    </r>
  </si>
  <si>
    <t>univerzalno sredstvo za pranje poda  - 5-15% fosfati
&lt;5% anionske površinsko aktivne tvari, neionske površinsko aktivne tvari, sapun
5 L</t>
  </si>
  <si>
    <t>praškasti deterdžent za strojno pranje rublja na temperaturama do 95 oC, izbjeljivači na bazi kisika, zeoliti; 5-15% anionske površinski aktivne tvari, &lt;5% neionske površinski aktivne tvari, sapun, fosfonati,polikarboksilati
enzimi, optička bjelila, miris;
 pakiranje 10 kg</t>
  </si>
  <si>
    <t>tekuće abrazivno sredstvo za čišćenje, &lt;5% anionske površinsko aktivne tvari, neionske površinsko aktivne tvari, fosfati, sapun
-pakiranje po  1 L</t>
  </si>
  <si>
    <t>jedinična cijena bez PDV-a</t>
  </si>
  <si>
    <t>ukupna vrijednost stavke bez PDV-a</t>
  </si>
  <si>
    <t>ukupna vrijednost stavke sa PDV-a</t>
  </si>
  <si>
    <t>stopa PDV-a (u %)</t>
  </si>
  <si>
    <t>UKUPNO</t>
  </si>
  <si>
    <t>Procjena potrebne količine za 2020. godinu</t>
  </si>
  <si>
    <t>Troškovnik - Prilog 2</t>
  </si>
  <si>
    <t xml:space="preserve">UPISATI CIJENE PO JEDINICI MJERE. </t>
  </si>
  <si>
    <t>U CIJENU PONUDE BEZ I SA POREZOM NA DODANU VRIJEDNOST URAČUNATI SU SVI TROŠKOVI I POPUSTI .</t>
  </si>
  <si>
    <t>Mjesto i datum__________________________________________________________</t>
  </si>
  <si>
    <t>PONUDITELJ:</t>
  </si>
  <si>
    <t>_________________________________</t>
  </si>
  <si>
    <t>pečat, čitko ime i prezime  ovlaštene osobe  ponuditelja</t>
  </si>
  <si>
    <t xml:space="preserve"> potpis ovlaštene osobe ponuditelja</t>
  </si>
  <si>
    <t>31.</t>
  </si>
  <si>
    <t>CIJENA PONUDE BEZ PDV-a (upisuje se brojkama za RB 1 - 31) ________________________kn</t>
  </si>
  <si>
    <t>CIJENA PONUDE SA PDV-om (upisuje se brojkama za RB 1 - 31) _________________________Kn</t>
  </si>
  <si>
    <t>alkoholno sredstvo za dezinfekciju ruku, izopropanol, denaturirani alkohol, min &lt;5% amfoterne površinski aktivne tvari, kationski površinski aktivne tvari; namjenjeno za dezinfekciju opranih ruku u svim granama prehrambene industrije, velikim kuhinjama itd., pakiranje po 5 L</t>
  </si>
</sst>
</file>

<file path=xl/styles.xml><?xml version="1.0" encoding="utf-8"?>
<styleSheet xmlns="http://schemas.openxmlformats.org/spreadsheetml/2006/main">
  <numFmts count="16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  <numFmt numFmtId="170" formatCode="0.0"/>
    <numFmt numFmtId="171" formatCode="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10"/>
      <name val="Times New Roman"/>
      <family val="1"/>
    </font>
    <font>
      <b/>
      <sz val="9"/>
      <name val="Calibri"/>
      <family val="2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vertAlign val="superscript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vertAlign val="superscript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1" fillId="32" borderId="7" applyNumberFormat="0" applyFont="0" applyAlignment="0" applyProtection="0"/>
    <xf numFmtId="0" fontId="2" fillId="0" borderId="0">
      <alignment/>
      <protection/>
    </xf>
    <xf numFmtId="0" fontId="48" fillId="27" borderId="8" applyNumberFormat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10" xfId="59" applyFont="1" applyFill="1" applyBorder="1" applyAlignment="1">
      <alignment horizontal="left" vertical="center" wrapText="1"/>
      <protection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left" vertical="center" wrapText="1"/>
      <protection/>
    </xf>
    <xf numFmtId="0" fontId="3" fillId="0" borderId="10" xfId="59" applyFont="1" applyFill="1" applyBorder="1" applyAlignment="1">
      <alignment horizontal="left" vertical="center"/>
      <protection/>
    </xf>
    <xf numFmtId="0" fontId="52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0" fontId="3" fillId="0" borderId="10" xfId="59" applyFont="1" applyFill="1" applyBorder="1" applyAlignment="1">
      <alignment horizontal="center" vertical="center"/>
      <protection/>
    </xf>
    <xf numFmtId="3" fontId="3" fillId="0" borderId="10" xfId="59" applyNumberFormat="1" applyFont="1" applyFill="1" applyBorder="1" applyAlignment="1">
      <alignment horizontal="center" vertical="center"/>
      <protection/>
    </xf>
    <xf numFmtId="0" fontId="7" fillId="0" borderId="10" xfId="0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54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" fontId="9" fillId="0" borderId="0" xfId="0" applyNumberFormat="1" applyFont="1" applyFill="1" applyBorder="1" applyAlignment="1">
      <alignment horizontal="right"/>
    </xf>
    <xf numFmtId="4" fontId="6" fillId="0" borderId="0" xfId="0" applyNumberFormat="1" applyFont="1" applyFill="1" applyBorder="1" applyAlignment="1">
      <alignment/>
    </xf>
    <xf numFmtId="0" fontId="50" fillId="0" borderId="0" xfId="0" applyFont="1" applyBorder="1" applyAlignment="1">
      <alignment/>
    </xf>
    <xf numFmtId="0" fontId="50" fillId="0" borderId="0" xfId="0" applyFont="1" applyBorder="1" applyAlignment="1">
      <alignment horizontal="center"/>
    </xf>
    <xf numFmtId="1" fontId="50" fillId="0" borderId="0" xfId="0" applyNumberFormat="1" applyFont="1" applyBorder="1" applyAlignment="1">
      <alignment horizontal="center"/>
    </xf>
    <xf numFmtId="4" fontId="5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0" xfId="0" applyFont="1" applyFill="1" applyBorder="1" applyAlignment="1">
      <alignment horizontal="center"/>
    </xf>
    <xf numFmtId="4" fontId="55" fillId="0" borderId="0" xfId="0" applyNumberFormat="1" applyFont="1" applyFill="1" applyAlignment="1">
      <alignment/>
    </xf>
    <xf numFmtId="0" fontId="32" fillId="0" borderId="0" xfId="0" applyFont="1" applyFill="1" applyBorder="1" applyAlignment="1">
      <alignment/>
    </xf>
    <xf numFmtId="4" fontId="32" fillId="0" borderId="0" xfId="0" applyNumberFormat="1" applyFont="1" applyFill="1" applyAlignment="1">
      <alignment horizontal="center" vertical="center"/>
    </xf>
    <xf numFmtId="0" fontId="7" fillId="0" borderId="0" xfId="0" applyFont="1" applyAlignment="1">
      <alignment/>
    </xf>
    <xf numFmtId="4" fontId="32" fillId="0" borderId="0" xfId="0" applyNumberFormat="1" applyFont="1" applyFill="1" applyAlignment="1">
      <alignment/>
    </xf>
    <xf numFmtId="4" fontId="55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/>
    </xf>
    <xf numFmtId="4" fontId="32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Alignment="1">
      <alignment/>
    </xf>
    <xf numFmtId="0" fontId="10" fillId="0" borderId="0" xfId="0" applyFont="1" applyFill="1" applyAlignment="1">
      <alignment/>
    </xf>
    <xf numFmtId="4" fontId="55" fillId="0" borderId="0" xfId="0" applyNumberFormat="1" applyFont="1" applyFill="1" applyBorder="1" applyAlignment="1">
      <alignment/>
    </xf>
    <xf numFmtId="0" fontId="56" fillId="0" borderId="0" xfId="0" applyFont="1" applyFill="1" applyAlignment="1">
      <alignment/>
    </xf>
    <xf numFmtId="4" fontId="3" fillId="0" borderId="0" xfId="0" applyNumberFormat="1" applyFont="1" applyFill="1" applyBorder="1" applyAlignment="1">
      <alignment horizontal="left"/>
    </xf>
    <xf numFmtId="0" fontId="0" fillId="0" borderId="0" xfId="0" applyAlignment="1">
      <alignment/>
    </xf>
    <xf numFmtId="4" fontId="52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55" fillId="0" borderId="0" xfId="0" applyFont="1" applyFill="1" applyBorder="1" applyAlignment="1">
      <alignment horizontal="left"/>
    </xf>
    <xf numFmtId="0" fontId="0" fillId="0" borderId="11" xfId="0" applyFill="1" applyBorder="1" applyAlignment="1">
      <alignment horizontal="right" vertical="center"/>
    </xf>
    <xf numFmtId="0" fontId="0" fillId="0" borderId="12" xfId="0" applyFill="1" applyBorder="1" applyAlignment="1">
      <alignment horizontal="right" vertical="center"/>
    </xf>
    <xf numFmtId="0" fontId="0" fillId="0" borderId="13" xfId="0" applyFill="1" applyBorder="1" applyAlignment="1">
      <alignment horizontal="right" vertical="center"/>
    </xf>
    <xf numFmtId="0" fontId="54" fillId="0" borderId="0" xfId="0" applyFont="1" applyFill="1" applyBorder="1" applyAlignment="1">
      <alignment horizontal="left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no 2" xfId="57"/>
    <cellStyle name="Note" xfId="58"/>
    <cellStyle name="Obično_List1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55"/>
  <sheetViews>
    <sheetView tabSelected="1" view="pageLayout" zoomScale="90" zoomScaleNormal="90" zoomScalePageLayoutView="90" workbookViewId="0" topLeftCell="A28">
      <selection activeCell="E23" sqref="E23"/>
    </sheetView>
  </sheetViews>
  <sheetFormatPr defaultColWidth="14.28125" defaultRowHeight="15"/>
  <cols>
    <col min="1" max="1" width="5.28125" style="0" customWidth="1"/>
    <col min="2" max="2" width="46.8515625" style="0" customWidth="1"/>
    <col min="3" max="3" width="8.28125" style="15" customWidth="1"/>
    <col min="4" max="4" width="12.28125" style="16" customWidth="1"/>
    <col min="5" max="5" width="14.28125" style="17" customWidth="1"/>
    <col min="6" max="6" width="16.28125" style="17" customWidth="1"/>
    <col min="7" max="7" width="8.28125" style="17" customWidth="1"/>
    <col min="8" max="8" width="18.421875" style="15" customWidth="1"/>
  </cols>
  <sheetData>
    <row r="1" ht="18.75" customHeight="1">
      <c r="E1" s="17" t="s">
        <v>73</v>
      </c>
    </row>
    <row r="2" ht="15" customHeight="1">
      <c r="B2" t="s">
        <v>36</v>
      </c>
    </row>
    <row r="3" spans="1:8" ht="72.75" customHeight="1">
      <c r="A3" s="1" t="s">
        <v>2</v>
      </c>
      <c r="B3" s="1" t="s">
        <v>35</v>
      </c>
      <c r="C3" s="18" t="s">
        <v>0</v>
      </c>
      <c r="D3" s="19" t="s">
        <v>72</v>
      </c>
      <c r="E3" s="20" t="s">
        <v>67</v>
      </c>
      <c r="F3" s="20" t="s">
        <v>68</v>
      </c>
      <c r="G3" s="20" t="s">
        <v>70</v>
      </c>
      <c r="H3" s="20" t="s">
        <v>69</v>
      </c>
    </row>
    <row r="4" spans="1:8" ht="48.75" customHeight="1">
      <c r="A4" s="4" t="s">
        <v>3</v>
      </c>
      <c r="B4" s="8" t="s">
        <v>62</v>
      </c>
      <c r="C4" s="21" t="s">
        <v>1</v>
      </c>
      <c r="D4" s="22">
        <v>1200</v>
      </c>
      <c r="E4" s="23"/>
      <c r="F4" s="23">
        <f>D4*E4</f>
        <v>0</v>
      </c>
      <c r="G4" s="24"/>
      <c r="H4" s="23">
        <f>F4*1.25</f>
        <v>0</v>
      </c>
    </row>
    <row r="5" spans="1:8" ht="81" customHeight="1">
      <c r="A5" s="4" t="s">
        <v>4</v>
      </c>
      <c r="B5" s="7" t="s">
        <v>64</v>
      </c>
      <c r="C5" s="21" t="s">
        <v>9</v>
      </c>
      <c r="D5" s="22">
        <v>3150</v>
      </c>
      <c r="E5" s="23"/>
      <c r="F5" s="23">
        <f aca="true" t="shared" si="0" ref="F5:F34">D5*E5</f>
        <v>0</v>
      </c>
      <c r="G5" s="24"/>
      <c r="H5" s="23">
        <f aca="true" t="shared" si="1" ref="H5:H34">F5*1.25</f>
        <v>0</v>
      </c>
    </row>
    <row r="6" spans="1:8" ht="108" customHeight="1">
      <c r="A6" s="4" t="s">
        <v>5</v>
      </c>
      <c r="B6" s="9" t="s">
        <v>42</v>
      </c>
      <c r="C6" s="21" t="s">
        <v>1</v>
      </c>
      <c r="D6" s="22">
        <v>1320</v>
      </c>
      <c r="E6" s="23"/>
      <c r="F6" s="23">
        <f t="shared" si="0"/>
        <v>0</v>
      </c>
      <c r="G6" s="24"/>
      <c r="H6" s="23">
        <f t="shared" si="1"/>
        <v>0</v>
      </c>
    </row>
    <row r="7" spans="1:8" ht="109.5" customHeight="1">
      <c r="A7" s="4" t="s">
        <v>6</v>
      </c>
      <c r="B7" s="8" t="s">
        <v>43</v>
      </c>
      <c r="C7" s="21" t="s">
        <v>1</v>
      </c>
      <c r="D7" s="22">
        <v>1320</v>
      </c>
      <c r="E7" s="23"/>
      <c r="F7" s="23">
        <f t="shared" si="0"/>
        <v>0</v>
      </c>
      <c r="G7" s="24"/>
      <c r="H7" s="23">
        <f t="shared" si="1"/>
        <v>0</v>
      </c>
    </row>
    <row r="8" spans="1:8" ht="81.75" customHeight="1">
      <c r="A8" s="4" t="s">
        <v>7</v>
      </c>
      <c r="B8" s="5" t="s">
        <v>44</v>
      </c>
      <c r="C8" s="21" t="s">
        <v>1</v>
      </c>
      <c r="D8" s="22">
        <v>360</v>
      </c>
      <c r="E8" s="23"/>
      <c r="F8" s="23">
        <f t="shared" si="0"/>
        <v>0</v>
      </c>
      <c r="G8" s="24"/>
      <c r="H8" s="23">
        <f>F8*1.13</f>
        <v>0</v>
      </c>
    </row>
    <row r="9" spans="1:8" ht="108" customHeight="1">
      <c r="A9" s="4" t="s">
        <v>8</v>
      </c>
      <c r="B9" s="8" t="s">
        <v>45</v>
      </c>
      <c r="C9" s="21" t="s">
        <v>1</v>
      </c>
      <c r="D9" s="22">
        <v>540</v>
      </c>
      <c r="E9" s="23"/>
      <c r="F9" s="23">
        <f t="shared" si="0"/>
        <v>0</v>
      </c>
      <c r="G9" s="24"/>
      <c r="H9" s="23">
        <f t="shared" si="1"/>
        <v>0</v>
      </c>
    </row>
    <row r="10" spans="1:8" ht="123" customHeight="1">
      <c r="A10" s="4" t="s">
        <v>11</v>
      </c>
      <c r="B10" s="10" t="s">
        <v>65</v>
      </c>
      <c r="C10" s="25" t="s">
        <v>1</v>
      </c>
      <c r="D10" s="26">
        <v>20</v>
      </c>
      <c r="E10" s="23"/>
      <c r="F10" s="23">
        <f t="shared" si="0"/>
        <v>0</v>
      </c>
      <c r="G10" s="24"/>
      <c r="H10" s="23">
        <f t="shared" si="1"/>
        <v>0</v>
      </c>
    </row>
    <row r="11" spans="1:8" ht="32.25" customHeight="1">
      <c r="A11" s="4" t="s">
        <v>12</v>
      </c>
      <c r="B11" s="10" t="s">
        <v>39</v>
      </c>
      <c r="C11" s="25" t="s">
        <v>9</v>
      </c>
      <c r="D11" s="26">
        <v>100</v>
      </c>
      <c r="E11" s="23"/>
      <c r="F11" s="23">
        <f t="shared" si="0"/>
        <v>0</v>
      </c>
      <c r="G11" s="24"/>
      <c r="H11" s="23">
        <f t="shared" si="1"/>
        <v>0</v>
      </c>
    </row>
    <row r="12" spans="1:8" ht="36" customHeight="1">
      <c r="A12" s="4" t="s">
        <v>13</v>
      </c>
      <c r="B12" s="3" t="s">
        <v>37</v>
      </c>
      <c r="C12" s="25" t="s">
        <v>9</v>
      </c>
      <c r="D12" s="26">
        <v>10</v>
      </c>
      <c r="E12" s="23"/>
      <c r="F12" s="23">
        <f t="shared" si="0"/>
        <v>0</v>
      </c>
      <c r="G12" s="24"/>
      <c r="H12" s="23">
        <f t="shared" si="1"/>
        <v>0</v>
      </c>
    </row>
    <row r="13" spans="1:8" ht="37.5" customHeight="1">
      <c r="A13" s="4" t="s">
        <v>14</v>
      </c>
      <c r="B13" s="7" t="s">
        <v>46</v>
      </c>
      <c r="C13" s="27" t="s">
        <v>9</v>
      </c>
      <c r="D13" s="28">
        <v>15</v>
      </c>
      <c r="E13" s="23"/>
      <c r="F13" s="23">
        <f t="shared" si="0"/>
        <v>0</v>
      </c>
      <c r="G13" s="24"/>
      <c r="H13" s="23">
        <f t="shared" si="1"/>
        <v>0</v>
      </c>
    </row>
    <row r="14" spans="1:8" ht="27.75" customHeight="1">
      <c r="A14" s="4" t="s">
        <v>15</v>
      </c>
      <c r="B14" s="11" t="s">
        <v>38</v>
      </c>
      <c r="C14" s="25" t="s">
        <v>9</v>
      </c>
      <c r="D14" s="26">
        <v>124</v>
      </c>
      <c r="E14" s="23"/>
      <c r="F14" s="23">
        <f t="shared" si="0"/>
        <v>0</v>
      </c>
      <c r="G14" s="24"/>
      <c r="H14" s="23">
        <f t="shared" si="1"/>
        <v>0</v>
      </c>
    </row>
    <row r="15" spans="1:8" ht="114.75" customHeight="1">
      <c r="A15" s="4" t="s">
        <v>16</v>
      </c>
      <c r="B15" s="10" t="s">
        <v>63</v>
      </c>
      <c r="C15" s="25" t="s">
        <v>9</v>
      </c>
      <c r="D15" s="26">
        <v>2340</v>
      </c>
      <c r="E15" s="23"/>
      <c r="F15" s="23">
        <f t="shared" si="0"/>
        <v>0</v>
      </c>
      <c r="G15" s="24"/>
      <c r="H15" s="23">
        <f t="shared" si="1"/>
        <v>0</v>
      </c>
    </row>
    <row r="16" spans="1:8" ht="60.75" customHeight="1">
      <c r="A16" s="4" t="s">
        <v>17</v>
      </c>
      <c r="B16" s="10" t="s">
        <v>47</v>
      </c>
      <c r="C16" s="25" t="s">
        <v>10</v>
      </c>
      <c r="D16" s="26">
        <v>760</v>
      </c>
      <c r="E16" s="23"/>
      <c r="F16" s="23">
        <f t="shared" si="0"/>
        <v>0</v>
      </c>
      <c r="G16" s="24"/>
      <c r="H16" s="23">
        <f t="shared" si="1"/>
        <v>0</v>
      </c>
    </row>
    <row r="17" spans="1:8" ht="69.75" customHeight="1">
      <c r="A17" s="4" t="s">
        <v>18</v>
      </c>
      <c r="B17" s="10" t="s">
        <v>48</v>
      </c>
      <c r="C17" s="25" t="s">
        <v>9</v>
      </c>
      <c r="D17" s="26">
        <v>30</v>
      </c>
      <c r="E17" s="23"/>
      <c r="F17" s="23">
        <f t="shared" si="0"/>
        <v>0</v>
      </c>
      <c r="G17" s="24"/>
      <c r="H17" s="23">
        <f t="shared" si="1"/>
        <v>0</v>
      </c>
    </row>
    <row r="18" spans="1:8" ht="77.25" customHeight="1">
      <c r="A18" s="4" t="s">
        <v>19</v>
      </c>
      <c r="B18" s="10" t="s">
        <v>49</v>
      </c>
      <c r="C18" s="25" t="s">
        <v>9</v>
      </c>
      <c r="D18" s="26">
        <v>2300</v>
      </c>
      <c r="E18" s="23"/>
      <c r="F18" s="23">
        <f t="shared" si="0"/>
        <v>0</v>
      </c>
      <c r="G18" s="24"/>
      <c r="H18" s="23">
        <f t="shared" si="1"/>
        <v>0</v>
      </c>
    </row>
    <row r="19" spans="1:8" s="2" customFormat="1" ht="79.5" customHeight="1">
      <c r="A19" s="4" t="s">
        <v>20</v>
      </c>
      <c r="B19" s="10" t="s">
        <v>50</v>
      </c>
      <c r="C19" s="25" t="s">
        <v>10</v>
      </c>
      <c r="D19" s="26">
        <v>5</v>
      </c>
      <c r="E19" s="29"/>
      <c r="F19" s="23">
        <f t="shared" si="0"/>
        <v>0</v>
      </c>
      <c r="G19" s="28"/>
      <c r="H19" s="23">
        <f>F19*1.13</f>
        <v>0</v>
      </c>
    </row>
    <row r="20" spans="1:8" ht="68.25" customHeight="1">
      <c r="A20" s="4" t="s">
        <v>21</v>
      </c>
      <c r="B20" s="12" t="s">
        <v>51</v>
      </c>
      <c r="C20" s="30" t="s">
        <v>9</v>
      </c>
      <c r="D20" s="30">
        <v>540</v>
      </c>
      <c r="E20" s="23"/>
      <c r="F20" s="23">
        <f t="shared" si="0"/>
        <v>0</v>
      </c>
      <c r="G20" s="24"/>
      <c r="H20" s="23">
        <f>F20*1.13</f>
        <v>0</v>
      </c>
    </row>
    <row r="21" spans="1:8" ht="105" customHeight="1">
      <c r="A21" s="4" t="s">
        <v>22</v>
      </c>
      <c r="B21" s="12" t="s">
        <v>84</v>
      </c>
      <c r="C21" s="30" t="s">
        <v>9</v>
      </c>
      <c r="D21" s="30">
        <v>50</v>
      </c>
      <c r="E21" s="23"/>
      <c r="F21" s="23">
        <f t="shared" si="0"/>
        <v>0</v>
      </c>
      <c r="G21" s="24"/>
      <c r="H21" s="23">
        <f>F21*1.13</f>
        <v>0</v>
      </c>
    </row>
    <row r="22" spans="1:8" ht="34.5" customHeight="1">
      <c r="A22" s="4" t="s">
        <v>23</v>
      </c>
      <c r="B22" s="11" t="s">
        <v>40</v>
      </c>
      <c r="C22" s="25" t="s">
        <v>10</v>
      </c>
      <c r="D22" s="26">
        <v>2</v>
      </c>
      <c r="E22" s="23"/>
      <c r="F22" s="23">
        <f t="shared" si="0"/>
        <v>0</v>
      </c>
      <c r="G22" s="24"/>
      <c r="H22" s="23">
        <f t="shared" si="1"/>
        <v>0</v>
      </c>
    </row>
    <row r="23" spans="1:8" ht="62.25" customHeight="1">
      <c r="A23" s="4" t="s">
        <v>24</v>
      </c>
      <c r="B23" s="10" t="s">
        <v>52</v>
      </c>
      <c r="C23" s="25" t="s">
        <v>10</v>
      </c>
      <c r="D23" s="26">
        <v>108</v>
      </c>
      <c r="E23" s="23"/>
      <c r="F23" s="23">
        <f t="shared" si="0"/>
        <v>0</v>
      </c>
      <c r="G23" s="24"/>
      <c r="H23" s="23">
        <f t="shared" si="1"/>
        <v>0</v>
      </c>
    </row>
    <row r="24" spans="1:8" ht="67.5" customHeight="1">
      <c r="A24" s="4" t="s">
        <v>25</v>
      </c>
      <c r="B24" s="10" t="s">
        <v>53</v>
      </c>
      <c r="C24" s="25" t="s">
        <v>9</v>
      </c>
      <c r="D24" s="26">
        <v>10</v>
      </c>
      <c r="E24" s="23"/>
      <c r="F24" s="23">
        <f t="shared" si="0"/>
        <v>0</v>
      </c>
      <c r="G24" s="24"/>
      <c r="H24" s="23">
        <f t="shared" si="1"/>
        <v>0</v>
      </c>
    </row>
    <row r="25" spans="1:8" ht="81" customHeight="1">
      <c r="A25" s="4" t="s">
        <v>26</v>
      </c>
      <c r="B25" s="10" t="s">
        <v>66</v>
      </c>
      <c r="C25" s="25" t="s">
        <v>9</v>
      </c>
      <c r="D25" s="26">
        <v>60</v>
      </c>
      <c r="E25" s="23"/>
      <c r="F25" s="23">
        <f t="shared" si="0"/>
        <v>0</v>
      </c>
      <c r="G25" s="24"/>
      <c r="H25" s="23">
        <f t="shared" si="1"/>
        <v>0</v>
      </c>
    </row>
    <row r="26" spans="1:8" ht="63" customHeight="1">
      <c r="A26" s="4" t="s">
        <v>27</v>
      </c>
      <c r="B26" s="10" t="s">
        <v>54</v>
      </c>
      <c r="C26" s="25" t="s">
        <v>10</v>
      </c>
      <c r="D26" s="26">
        <v>50</v>
      </c>
      <c r="E26" s="23"/>
      <c r="F26" s="23">
        <f t="shared" si="0"/>
        <v>0</v>
      </c>
      <c r="G26" s="24"/>
      <c r="H26" s="23">
        <f t="shared" si="1"/>
        <v>0</v>
      </c>
    </row>
    <row r="27" spans="1:8" s="2" customFormat="1" ht="60" customHeight="1">
      <c r="A27" s="4" t="s">
        <v>28</v>
      </c>
      <c r="B27" s="10" t="s">
        <v>56</v>
      </c>
      <c r="C27" s="25" t="s">
        <v>1</v>
      </c>
      <c r="D27" s="26">
        <v>100</v>
      </c>
      <c r="E27" s="29"/>
      <c r="F27" s="23">
        <f t="shared" si="0"/>
        <v>0</v>
      </c>
      <c r="G27" s="28"/>
      <c r="H27" s="23">
        <f t="shared" si="1"/>
        <v>0</v>
      </c>
    </row>
    <row r="28" spans="1:8" ht="86.25" customHeight="1">
      <c r="A28" s="4" t="s">
        <v>29</v>
      </c>
      <c r="B28" s="10" t="s">
        <v>55</v>
      </c>
      <c r="C28" s="25" t="s">
        <v>9</v>
      </c>
      <c r="D28" s="26">
        <v>30</v>
      </c>
      <c r="E28" s="23"/>
      <c r="F28" s="23">
        <f t="shared" si="0"/>
        <v>0</v>
      </c>
      <c r="G28" s="24"/>
      <c r="H28" s="23">
        <f t="shared" si="1"/>
        <v>0</v>
      </c>
    </row>
    <row r="29" spans="1:8" ht="77.25" customHeight="1">
      <c r="A29" s="4" t="s">
        <v>30</v>
      </c>
      <c r="B29" s="10" t="s">
        <v>57</v>
      </c>
      <c r="C29" s="25" t="s">
        <v>9</v>
      </c>
      <c r="D29" s="26">
        <v>10</v>
      </c>
      <c r="E29" s="23"/>
      <c r="F29" s="23">
        <f t="shared" si="0"/>
        <v>0</v>
      </c>
      <c r="G29" s="24"/>
      <c r="H29" s="23">
        <f t="shared" si="1"/>
        <v>0</v>
      </c>
    </row>
    <row r="30" spans="1:8" ht="81" customHeight="1">
      <c r="A30" s="4" t="s">
        <v>31</v>
      </c>
      <c r="B30" s="10" t="s">
        <v>58</v>
      </c>
      <c r="C30" s="25" t="s">
        <v>9</v>
      </c>
      <c r="D30" s="26">
        <v>10</v>
      </c>
      <c r="E30" s="23"/>
      <c r="F30" s="23">
        <f t="shared" si="0"/>
        <v>0</v>
      </c>
      <c r="G30" s="24"/>
      <c r="H30" s="23">
        <f>F30*1.13</f>
        <v>0</v>
      </c>
    </row>
    <row r="31" spans="1:8" ht="69" customHeight="1">
      <c r="A31" s="4" t="s">
        <v>32</v>
      </c>
      <c r="B31" s="10" t="s">
        <v>59</v>
      </c>
      <c r="C31" s="25" t="s">
        <v>9</v>
      </c>
      <c r="D31" s="26">
        <v>10</v>
      </c>
      <c r="E31" s="23"/>
      <c r="F31" s="23">
        <f t="shared" si="0"/>
        <v>0</v>
      </c>
      <c r="G31" s="24"/>
      <c r="H31" s="23">
        <f t="shared" si="1"/>
        <v>0</v>
      </c>
    </row>
    <row r="32" spans="1:8" ht="76.5" customHeight="1">
      <c r="A32" s="4" t="s">
        <v>33</v>
      </c>
      <c r="B32" s="13" t="s">
        <v>60</v>
      </c>
      <c r="C32" s="25" t="s">
        <v>1</v>
      </c>
      <c r="D32" s="26">
        <v>60</v>
      </c>
      <c r="E32" s="23"/>
      <c r="F32" s="23">
        <f t="shared" si="0"/>
        <v>0</v>
      </c>
      <c r="G32" s="24"/>
      <c r="H32" s="23">
        <f>F32*1.13</f>
        <v>0</v>
      </c>
    </row>
    <row r="33" spans="1:8" ht="48.75" customHeight="1">
      <c r="A33" s="4" t="s">
        <v>34</v>
      </c>
      <c r="B33" s="6" t="s">
        <v>41</v>
      </c>
      <c r="C33" s="25" t="s">
        <v>10</v>
      </c>
      <c r="D33" s="28">
        <v>30</v>
      </c>
      <c r="E33" s="23"/>
      <c r="F33" s="23">
        <f t="shared" si="0"/>
        <v>0</v>
      </c>
      <c r="G33" s="24"/>
      <c r="H33" s="23">
        <f t="shared" si="1"/>
        <v>0</v>
      </c>
    </row>
    <row r="34" spans="1:8" ht="33.75" customHeight="1">
      <c r="A34" s="4" t="s">
        <v>81</v>
      </c>
      <c r="B34" s="14" t="s">
        <v>61</v>
      </c>
      <c r="C34" s="25" t="s">
        <v>1</v>
      </c>
      <c r="D34" s="28">
        <v>3</v>
      </c>
      <c r="E34" s="23"/>
      <c r="F34" s="23">
        <f t="shared" si="0"/>
        <v>0</v>
      </c>
      <c r="G34" s="24"/>
      <c r="H34" s="23">
        <f t="shared" si="1"/>
        <v>0</v>
      </c>
    </row>
    <row r="35" spans="3:8" ht="25.5" customHeight="1">
      <c r="C35" s="63" t="s">
        <v>71</v>
      </c>
      <c r="D35" s="64"/>
      <c r="E35" s="65"/>
      <c r="F35" s="23">
        <f>SUM(F4:F34)</f>
        <v>0</v>
      </c>
      <c r="G35" s="23"/>
      <c r="H35" s="31">
        <f>SUM(H4:H34)</f>
        <v>0</v>
      </c>
    </row>
    <row r="36" ht="29.25" customHeight="1"/>
    <row r="37" spans="1:8" ht="33" customHeight="1">
      <c r="A37" s="66" t="s">
        <v>82</v>
      </c>
      <c r="B37" s="66"/>
      <c r="C37" s="66"/>
      <c r="D37" s="66"/>
      <c r="E37" s="66"/>
      <c r="F37" s="66"/>
      <c r="G37" s="66"/>
      <c r="H37" s="66"/>
    </row>
    <row r="38" spans="1:8" ht="38.25" customHeight="1">
      <c r="A38" s="32" t="s">
        <v>83</v>
      </c>
      <c r="B38" s="32"/>
      <c r="C38" s="32"/>
      <c r="D38" s="32"/>
      <c r="E38" s="33"/>
      <c r="F38" s="33"/>
      <c r="G38" s="33"/>
      <c r="H38" s="33"/>
    </row>
    <row r="39" spans="1:8" ht="15">
      <c r="A39" s="67"/>
      <c r="B39" s="67"/>
      <c r="C39" s="67"/>
      <c r="D39" s="67"/>
      <c r="E39" s="67"/>
      <c r="F39"/>
      <c r="G39"/>
      <c r="H39" s="34"/>
    </row>
    <row r="40" spans="1:8" ht="15">
      <c r="A40" s="68"/>
      <c r="B40" s="68"/>
      <c r="C40" s="68"/>
      <c r="D40" s="68"/>
      <c r="E40" s="68"/>
      <c r="F40"/>
      <c r="G40"/>
      <c r="H40" s="35"/>
    </row>
    <row r="41" spans="1:8" ht="15">
      <c r="A41" s="67" t="s">
        <v>74</v>
      </c>
      <c r="B41" s="67"/>
      <c r="C41" s="67"/>
      <c r="D41" s="67"/>
      <c r="E41" s="67"/>
      <c r="F41"/>
      <c r="G41"/>
      <c r="H41" s="35"/>
    </row>
    <row r="42" spans="1:8" ht="14.25">
      <c r="A42" s="36"/>
      <c r="B42" s="37"/>
      <c r="C42" s="38"/>
      <c r="D42" s="39"/>
      <c r="E42" s="39"/>
      <c r="F42"/>
      <c r="G42"/>
      <c r="H42" s="35"/>
    </row>
    <row r="43" spans="1:8" ht="39.75" customHeight="1">
      <c r="A43" s="68" t="s">
        <v>75</v>
      </c>
      <c r="B43" s="68"/>
      <c r="C43" s="68"/>
      <c r="D43" s="68"/>
      <c r="E43" s="68"/>
      <c r="F43" s="68"/>
      <c r="G43" s="68"/>
      <c r="H43" s="40"/>
    </row>
    <row r="44" spans="1:8" ht="15">
      <c r="A44" s="41"/>
      <c r="B44" s="41"/>
      <c r="C44" s="42"/>
      <c r="D44" s="43"/>
      <c r="E44"/>
      <c r="F44"/>
      <c r="G44"/>
      <c r="H44" s="40"/>
    </row>
    <row r="45" spans="1:8" ht="15">
      <c r="A45" s="62" t="s">
        <v>76</v>
      </c>
      <c r="B45" s="62"/>
      <c r="C45" s="62"/>
      <c r="D45" s="62"/>
      <c r="E45" s="62"/>
      <c r="F45" s="62"/>
      <c r="G45"/>
      <c r="H45" s="40"/>
    </row>
    <row r="46" spans="1:8" ht="15">
      <c r="A46" s="41"/>
      <c r="B46" s="41"/>
      <c r="C46" s="42"/>
      <c r="D46" s="43"/>
      <c r="E46"/>
      <c r="F46"/>
      <c r="G46"/>
      <c r="H46" s="40"/>
    </row>
    <row r="47" spans="1:8" ht="15">
      <c r="A47" s="44"/>
      <c r="B47" s="44"/>
      <c r="C47" s="45"/>
      <c r="D47" s="45"/>
      <c r="E47" s="45"/>
      <c r="F47" s="46"/>
      <c r="G47"/>
      <c r="H47" s="40"/>
    </row>
    <row r="48" spans="1:8" ht="15">
      <c r="A48" s="44"/>
      <c r="B48" s="44"/>
      <c r="C48" s="47"/>
      <c r="D48" s="48" t="s">
        <v>77</v>
      </c>
      <c r="E48" s="48"/>
      <c r="F48" s="48"/>
      <c r="G48" s="49"/>
      <c r="H48" s="49"/>
    </row>
    <row r="49" spans="1:8" ht="15">
      <c r="A49" s="44"/>
      <c r="B49" s="44"/>
      <c r="C49" s="50"/>
      <c r="D49" s="43"/>
      <c r="E49" s="51"/>
      <c r="F49" s="43"/>
      <c r="G49" s="49"/>
      <c r="H49" s="49"/>
    </row>
    <row r="50" spans="1:8" ht="18">
      <c r="A50" s="52"/>
      <c r="B50" s="46"/>
      <c r="C50" s="53"/>
      <c r="D50" s="54" t="s">
        <v>78</v>
      </c>
      <c r="E50" s="51"/>
      <c r="F50" s="54"/>
      <c r="G50" s="49"/>
      <c r="H50" s="49"/>
    </row>
    <row r="51" spans="1:8" ht="18">
      <c r="A51" s="52"/>
      <c r="B51" s="46"/>
      <c r="C51" s="50"/>
      <c r="D51" s="55" t="s">
        <v>79</v>
      </c>
      <c r="E51" s="51"/>
      <c r="F51" s="55"/>
      <c r="G51" s="49"/>
      <c r="H51" s="49"/>
    </row>
    <row r="52" spans="1:8" ht="15">
      <c r="A52" s="52"/>
      <c r="B52" s="46"/>
      <c r="C52" s="50"/>
      <c r="D52" s="54"/>
      <c r="E52" s="51"/>
      <c r="F52" s="54"/>
      <c r="G52" s="49"/>
      <c r="H52" s="49"/>
    </row>
    <row r="53" spans="1:8" ht="15">
      <c r="A53" s="52"/>
      <c r="B53" s="46"/>
      <c r="C53" s="56"/>
      <c r="D53" s="54" t="s">
        <v>78</v>
      </c>
      <c r="E53" s="51"/>
      <c r="F53" s="54"/>
      <c r="G53" s="49"/>
      <c r="H53" s="49"/>
    </row>
    <row r="54" spans="1:8" ht="15">
      <c r="A54" s="57"/>
      <c r="C54" s="58"/>
      <c r="D54" s="58" t="s">
        <v>80</v>
      </c>
      <c r="E54" s="51"/>
      <c r="F54" s="58"/>
      <c r="G54" s="49"/>
      <c r="H54" s="49"/>
    </row>
    <row r="55" spans="1:8" ht="14.25">
      <c r="A55" s="59"/>
      <c r="B55" s="60"/>
      <c r="C55"/>
      <c r="D55" s="61"/>
      <c r="E55"/>
      <c r="F55"/>
      <c r="G55"/>
      <c r="H55" s="40"/>
    </row>
  </sheetData>
  <sheetProtection/>
  <mergeCells count="7">
    <mergeCell ref="A45:F45"/>
    <mergeCell ref="C35:E35"/>
    <mergeCell ref="A37:H37"/>
    <mergeCell ref="A39:E39"/>
    <mergeCell ref="A40:E40"/>
    <mergeCell ref="A41:E41"/>
    <mergeCell ref="A43:G43"/>
  </mergeCells>
  <printOptions/>
  <pageMargins left="0.2362204724409449" right="0.234375" top="1.0763888888888888" bottom="0.28" header="0.31496062992125984" footer="0.2"/>
  <pageSetup horizontalDpi="600" verticalDpi="600" orientation="portrait" paperSize="9" scale="75" r:id="rId1"/>
  <headerFooter>
    <oddHeader>&amp;LNaručitelj: REPUBLIKA  HRVATSKA, MINISTARSTVO PRAVOSUĐA
UPRAVA ZA ZATVORSKI SUSTAV I PROBACIJU  - Kaznionica u Glini
Vinogradska 2, 44400 Glina, OIB:19601823684
&amp;RCPV  39831200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kzglws0001</dc:creator>
  <cp:keywords/>
  <dc:description/>
  <cp:lastModifiedBy>wsadmin</cp:lastModifiedBy>
  <cp:lastPrinted>2020-03-17T07:15:09Z</cp:lastPrinted>
  <dcterms:created xsi:type="dcterms:W3CDTF">2015-01-13T09:34:42Z</dcterms:created>
  <dcterms:modified xsi:type="dcterms:W3CDTF">2020-03-17T08:41:50Z</dcterms:modified>
  <cp:category/>
  <cp:version/>
  <cp:contentType/>
  <cp:contentStatus/>
</cp:coreProperties>
</file>